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240" yWindow="135" windowWidth="9180" windowHeight="4500"/>
  </bookViews>
  <sheets>
    <sheet name="Frais de déplacement" sheetId="1" r:id="rId1"/>
  </sheets>
  <definedNames>
    <definedName name="Z_14076ECE_86DD_44AD_BFA7_32CA4448974B_.wvu.PrintArea" localSheetId="0" hidden="1">'Frais de déplacement'!$A$1:$K$64</definedName>
    <definedName name="_xlnm.Print_Area" localSheetId="0">'Frais de déplacement'!$A$1:$K$64</definedName>
  </definedNames>
  <calcPr calcId="152511"/>
  <customWorkbookViews>
    <customWorkbookView name="Handball - Affichage personnalisé" guid="{14076ECE-86DD-44AD-BFA7-32CA4448974B}" mergeInterval="0" personalView="1" maximized="1" xWindow="1" yWindow="1" windowWidth="1676" windowHeight="820" activeSheetId="1"/>
  </customWorkbookViews>
</workbook>
</file>

<file path=xl/calcChain.xml><?xml version="1.0" encoding="utf-8"?>
<calcChain xmlns="http://schemas.openxmlformats.org/spreadsheetml/2006/main">
  <c r="H53" i="1" l="1"/>
  <c r="H54" i="1" s="1"/>
  <c r="J19" i="1"/>
  <c r="M19" i="1" s="1"/>
  <c r="J20" i="1"/>
  <c r="M20" i="1" s="1"/>
  <c r="J21" i="1"/>
  <c r="M21" i="1" s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8" i="1"/>
  <c r="M38" i="1" s="1"/>
  <c r="J39" i="1"/>
  <c r="M39" i="1" s="1"/>
  <c r="J40" i="1"/>
  <c r="M40" i="1" s="1"/>
  <c r="J18" i="1"/>
  <c r="M18" i="1" s="1"/>
  <c r="D47" i="1"/>
  <c r="A66" i="1"/>
  <c r="H78" i="1"/>
  <c r="H85" i="1"/>
  <c r="H77" i="1"/>
  <c r="H71" i="1"/>
  <c r="H84" i="1"/>
  <c r="H73" i="1"/>
  <c r="H74" i="1"/>
  <c r="H80" i="1"/>
  <c r="H82" i="1"/>
  <c r="H72" i="1"/>
  <c r="H79" i="1"/>
  <c r="H81" i="1"/>
  <c r="H70" i="1"/>
  <c r="H76" i="1"/>
  <c r="H83" i="1"/>
  <c r="H68" i="1"/>
  <c r="H75" i="1"/>
  <c r="H69" i="1"/>
  <c r="M41" i="1" l="1"/>
  <c r="J43" i="1"/>
  <c r="G49" i="1" s="1"/>
  <c r="H86" i="1"/>
</calcChain>
</file>

<file path=xl/comments1.xml><?xml version="1.0" encoding="utf-8"?>
<comments xmlns="http://schemas.openxmlformats.org/spreadsheetml/2006/main">
  <authors>
    <author>cros</author>
  </authors>
  <commentList>
    <comment ref="B2" authorId="0" shapeId="0">
      <text>
        <r>
          <rPr>
            <sz val="12"/>
            <color indexed="81"/>
            <rFont val="Tahoma"/>
            <family val="2"/>
          </rPr>
          <t>Insérer le</t>
        </r>
        <r>
          <rPr>
            <b/>
            <sz val="12"/>
            <color indexed="81"/>
            <rFont val="Tahoma"/>
            <family val="2"/>
          </rPr>
          <t xml:space="preserve"> logo </t>
        </r>
        <r>
          <rPr>
            <sz val="12"/>
            <color indexed="81"/>
            <rFont val="Tahoma"/>
            <family val="2"/>
          </rPr>
          <t>de votre association sportive</t>
        </r>
      </text>
    </comment>
    <comment ref="I6" authorId="0" shapeId="0">
      <text>
        <r>
          <rPr>
            <sz val="12"/>
            <color indexed="81"/>
            <rFont val="Tahoma"/>
            <family val="2"/>
          </rPr>
          <t>Indiquer la date d'édition de la feuille de frais</t>
        </r>
      </text>
    </comment>
    <comment ref="D8" authorId="0" shapeId="0">
      <text>
        <r>
          <rPr>
            <sz val="12"/>
            <color indexed="81"/>
            <rFont val="Tahoma"/>
            <family val="2"/>
          </rPr>
          <t xml:space="preserve">Indiquer le </t>
        </r>
        <r>
          <rPr>
            <b/>
            <sz val="12"/>
            <color indexed="81"/>
            <rFont val="Tahoma"/>
            <family val="2"/>
          </rPr>
          <t>Nom</t>
        </r>
        <r>
          <rPr>
            <sz val="12"/>
            <color indexed="81"/>
            <rFont val="Tahoma"/>
            <family val="2"/>
          </rPr>
          <t xml:space="preserve"> du bénéficiaire</t>
        </r>
      </text>
    </comment>
    <comment ref="D10" authorId="0" shapeId="0">
      <text>
        <r>
          <rPr>
            <sz val="12"/>
            <color indexed="81"/>
            <rFont val="Tahoma"/>
            <family val="2"/>
          </rPr>
          <t xml:space="preserve">Indiquer le </t>
        </r>
        <r>
          <rPr>
            <b/>
            <sz val="12"/>
            <color indexed="81"/>
            <rFont val="Tahoma"/>
            <family val="2"/>
          </rPr>
          <t xml:space="preserve">Prénom </t>
        </r>
        <r>
          <rPr>
            <sz val="12"/>
            <color indexed="81"/>
            <rFont val="Tahoma"/>
            <family val="2"/>
          </rPr>
          <t>du bénéficiaire</t>
        </r>
      </text>
    </comment>
    <comment ref="D12" authorId="0" shapeId="0">
      <text>
        <r>
          <rPr>
            <sz val="12"/>
            <color indexed="81"/>
            <rFont val="Tahoma"/>
            <family val="2"/>
          </rPr>
          <t xml:space="preserve">Indiquer la </t>
        </r>
        <r>
          <rPr>
            <b/>
            <sz val="12"/>
            <color indexed="81"/>
            <rFont val="Tahoma"/>
            <family val="2"/>
          </rPr>
          <t>fonction du Bénévole</t>
        </r>
        <r>
          <rPr>
            <sz val="12"/>
            <color indexed="81"/>
            <rFont val="Tahoma"/>
            <family val="2"/>
          </rPr>
          <t xml:space="preserve"> dans l'association</t>
        </r>
      </text>
    </comment>
    <comment ref="B43" authorId="0" shapeId="0">
      <text>
        <r>
          <rPr>
            <sz val="12"/>
            <color indexed="81"/>
            <rFont val="Tahoma"/>
            <family val="2"/>
          </rPr>
          <t xml:space="preserve">Cocher cette case d'un </t>
        </r>
        <r>
          <rPr>
            <b/>
            <sz val="12"/>
            <color indexed="81"/>
            <rFont val="Tahoma"/>
            <family val="2"/>
          </rPr>
          <t xml:space="preserve">X </t>
        </r>
        <r>
          <rPr>
            <sz val="12"/>
            <color indexed="81"/>
            <rFont val="Tahoma"/>
            <family val="2"/>
          </rPr>
          <t>pour le règlement par chèque</t>
        </r>
      </text>
    </comment>
    <comment ref="E43" authorId="0" shapeId="0">
      <text>
        <r>
          <rPr>
            <sz val="12"/>
            <color indexed="81"/>
            <rFont val="Tahoma"/>
            <family val="2"/>
          </rPr>
          <t xml:space="preserve">Indiquer "éventuellement" le </t>
        </r>
        <r>
          <rPr>
            <b/>
            <sz val="12"/>
            <color indexed="81"/>
            <rFont val="Tahoma"/>
            <family val="2"/>
          </rPr>
          <t>numéro de chèque</t>
        </r>
        <r>
          <rPr>
            <sz val="12"/>
            <color indexed="81"/>
            <rFont val="Tahoma"/>
            <family val="2"/>
          </rPr>
          <t xml:space="preserve"> avec lequel le règlement est effectué</t>
        </r>
      </text>
    </comment>
    <comment ref="B45" authorId="0" shapeId="0">
      <text>
        <r>
          <rPr>
            <sz val="12"/>
            <color indexed="81"/>
            <rFont val="Tahoma"/>
            <family val="2"/>
          </rPr>
          <t xml:space="preserve">Cocher cette case d'un </t>
        </r>
        <r>
          <rPr>
            <b/>
            <sz val="12"/>
            <color indexed="81"/>
            <rFont val="Tahoma"/>
            <family val="2"/>
          </rPr>
          <t xml:space="preserve">X </t>
        </r>
        <r>
          <rPr>
            <sz val="12"/>
            <color indexed="81"/>
            <rFont val="Tahoma"/>
            <family val="2"/>
          </rPr>
          <t>pour le règlement par virement bancaire</t>
        </r>
      </text>
    </comment>
    <comment ref="D47" authorId="0" shapeId="0">
      <text>
        <r>
          <rPr>
            <sz val="12"/>
            <color indexed="81"/>
            <rFont val="Tahoma"/>
            <family val="2"/>
          </rPr>
          <t xml:space="preserve">Indiquer </t>
        </r>
        <r>
          <rPr>
            <b/>
            <sz val="12"/>
            <color indexed="81"/>
            <rFont val="Tahoma"/>
            <family val="2"/>
          </rPr>
          <t>Nom</t>
        </r>
        <r>
          <rPr>
            <sz val="12"/>
            <color indexed="81"/>
            <rFont val="Tahoma"/>
            <family val="2"/>
          </rPr>
          <t xml:space="preserve"> et </t>
        </r>
        <r>
          <rPr>
            <b/>
            <sz val="12"/>
            <color indexed="81"/>
            <rFont val="Tahoma"/>
            <family val="2"/>
          </rPr>
          <t>Prénom</t>
        </r>
        <r>
          <rPr>
            <sz val="12"/>
            <color indexed="81"/>
            <rFont val="Tahoma"/>
            <family val="2"/>
          </rPr>
          <t xml:space="preserve"> de la personne bénéficiaire</t>
        </r>
      </text>
    </comment>
    <comment ref="B49" authorId="0" shapeId="0">
      <text>
        <r>
          <rPr>
            <sz val="12"/>
            <color indexed="81"/>
            <rFont val="Tahoma"/>
            <family val="2"/>
          </rPr>
          <t xml:space="preserve">Cocher cette case d'un </t>
        </r>
        <r>
          <rPr>
            <b/>
            <sz val="12"/>
            <color indexed="81"/>
            <rFont val="Tahoma"/>
            <family val="2"/>
          </rPr>
          <t xml:space="preserve">X </t>
        </r>
        <r>
          <rPr>
            <sz val="12"/>
            <color indexed="81"/>
            <rFont val="Tahoma"/>
            <family val="2"/>
          </rPr>
          <t>pour le remboursement</t>
        </r>
      </text>
    </comment>
    <comment ref="B51" authorId="0" shapeId="0">
      <text>
        <r>
          <rPr>
            <sz val="12"/>
            <color indexed="81"/>
            <rFont val="Tahoma"/>
            <family val="2"/>
          </rPr>
          <t xml:space="preserve">Cocher cette case d'un </t>
        </r>
        <r>
          <rPr>
            <b/>
            <sz val="12"/>
            <color indexed="81"/>
            <rFont val="Tahoma"/>
            <family val="2"/>
          </rPr>
          <t xml:space="preserve">X </t>
        </r>
        <r>
          <rPr>
            <sz val="12"/>
            <color indexed="81"/>
            <rFont val="Tahoma"/>
            <family val="2"/>
          </rPr>
          <t>pour effectuer le don</t>
        </r>
      </text>
    </comment>
  </commentList>
</comments>
</file>

<file path=xl/sharedStrings.xml><?xml version="1.0" encoding="utf-8"?>
<sst xmlns="http://schemas.openxmlformats.org/spreadsheetml/2006/main" count="53" uniqueCount="52">
  <si>
    <t>Date</t>
  </si>
  <si>
    <t>Nom :</t>
  </si>
  <si>
    <t>Total</t>
  </si>
  <si>
    <t xml:space="preserve">Objet du déplacement </t>
  </si>
  <si>
    <t>Taux de remboursement de l'association :</t>
  </si>
  <si>
    <t>Barême fiscal "auto" de l'année en cours :</t>
  </si>
  <si>
    <t>€/Km</t>
  </si>
  <si>
    <t xml:space="preserve">Je demande le règlement de la somme de            </t>
  </si>
  <si>
    <t>Date et Signature du bénéficiaire :</t>
  </si>
  <si>
    <t xml:space="preserve">Prénom : </t>
  </si>
  <si>
    <t>Le don que je fais à l'association s'élève donc à **</t>
  </si>
  <si>
    <t>La réduction fiscale dont je bénéficierais s'élèvera à ***</t>
  </si>
  <si>
    <t>€/Km*</t>
  </si>
  <si>
    <t>Bénéficiaire :</t>
  </si>
  <si>
    <t>Fonction :</t>
  </si>
  <si>
    <t>, certifie l'exactitude des renseignements ci-dessus.</t>
  </si>
  <si>
    <r>
      <t xml:space="preserve">FEUILLE DE FRAIS DE DEPLACEMENTS
</t>
    </r>
    <r>
      <rPr>
        <b/>
        <i/>
        <sz val="12"/>
        <rFont val="Arial"/>
        <family val="2"/>
      </rPr>
      <t>POUR LES BENEVOLES</t>
    </r>
  </si>
  <si>
    <t>Je, soussigné(e)</t>
  </si>
  <si>
    <t xml:space="preserve"> </t>
  </si>
  <si>
    <t>Signature du responsable de l'association :</t>
  </si>
  <si>
    <t>Cliquez ici</t>
  </si>
  <si>
    <t xml:space="preserve">Je renonce au remboursement de mes frais ci-dessus et les laisse à l'association en tant que don.
A ce titre, je demande que l'association me fournisse le "reçu au titre des dons à certains organismes d'intérêt général" (Code cerfa n° 11580*03) afin de pouvoir bénéficier et justifier d'une réduction d'impôts*. </t>
  </si>
  <si>
    <t>*     Je ne peux bénéficier de cet avantage fiscal qu'au titre de mon engagement bénévole. 
**   Le don que je fais à l'association est calculé sur la base du nombre de kilomètres multiplié par le barême fiscal en vigueur. 
*** La réduction dont je peux bénéficier s'élève à 66 % du don dans la limite de 20% de mon Revenu Imposable</t>
  </si>
  <si>
    <t>COMITE DE HANDBALL DES DEUX-SEVRES</t>
  </si>
  <si>
    <t xml:space="preserve">Arbitrage </t>
  </si>
  <si>
    <t xml:space="preserve">Bureau </t>
  </si>
  <si>
    <t xml:space="preserve">C.A. </t>
  </si>
  <si>
    <t xml:space="preserve">Communication </t>
  </si>
  <si>
    <t xml:space="preserve">CPER </t>
  </si>
  <si>
    <t xml:space="preserve">DEF </t>
  </si>
  <si>
    <t xml:space="preserve">Developpement </t>
  </si>
  <si>
    <t xml:space="preserve">Discipline </t>
  </si>
  <si>
    <t xml:space="preserve">Divers </t>
  </si>
  <si>
    <t xml:space="preserve">Equipement </t>
  </si>
  <si>
    <t xml:space="preserve">Finances et Emplois </t>
  </si>
  <si>
    <t xml:space="preserve">Formation </t>
  </si>
  <si>
    <t xml:space="preserve">Minihand </t>
  </si>
  <si>
    <t xml:space="preserve">Obligation </t>
  </si>
  <si>
    <t xml:space="preserve">Réclamation et litiges </t>
  </si>
  <si>
    <t xml:space="preserve">Sportive </t>
  </si>
  <si>
    <t xml:space="preserve">Statuts et règlements </t>
  </si>
  <si>
    <t xml:space="preserve">Technique </t>
  </si>
  <si>
    <t>kms A/R</t>
  </si>
  <si>
    <t>Lieu</t>
  </si>
  <si>
    <t>Autres Frais</t>
  </si>
  <si>
    <t>date</t>
  </si>
  <si>
    <t>llll</t>
  </si>
  <si>
    <t>* Pensez à mettre à jour le barème. Pour retrouver le barème en vigueur sur le site associations.gouv.fr</t>
  </si>
  <si>
    <t>Règlement par :</t>
  </si>
  <si>
    <t>VIREMENT BANCAIRE</t>
  </si>
  <si>
    <t xml:space="preserve">N° 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</si>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</sst>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F&quot;_-;\-* #,##0.00\ &quot;F&quot;_-;_-* &quot;-&quot;??\ &quot;F&quot;_-;_-@_-"/>
    <numFmt numFmtId="165" formatCode="#,##0.00\ [$€-1]"/>
    <numFmt numFmtId="166" formatCode="d/m/yy"/>
    <numFmt numFmtId="167" formatCode="#,##0.00\ &quot;€&quot;"/>
    <numFmt numFmtId="168" formatCode="_-* #,##0.00\ [$€-40C]_-;\-* #,##0.00\ [$€-40C]_-;_-* &quot;-&quot;??\ [$€-40C]_-;_-@_-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6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5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6" fontId="0" fillId="0" borderId="0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1" xfId="0" applyBorder="1"/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8" fillId="0" borderId="12" xfId="0" applyFont="1" applyBorder="1" applyAlignment="1">
      <alignment vertical="top" wrapText="1"/>
    </xf>
    <xf numFmtId="0" fontId="20" fillId="0" borderId="12" xfId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/>
    <xf numFmtId="167" fontId="13" fillId="0" borderId="17" xfId="0" applyNumberFormat="1" applyFont="1" applyFill="1" applyBorder="1" applyAlignment="1" applyProtection="1"/>
    <xf numFmtId="167" fontId="13" fillId="0" borderId="18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 vertical="center"/>
    </xf>
    <xf numFmtId="0" fontId="13" fillId="0" borderId="19" xfId="0" applyNumberFormat="1" applyFont="1" applyFill="1" applyBorder="1" applyAlignment="1" applyProtection="1">
      <alignment horizontal="right" vertical="center"/>
    </xf>
    <xf numFmtId="0" fontId="13" fillId="0" borderId="20" xfId="0" applyNumberFormat="1" applyFont="1" applyFill="1" applyBorder="1" applyAlignment="1" applyProtection="1">
      <alignment horizontal="right" vertical="center"/>
    </xf>
    <xf numFmtId="0" fontId="13" fillId="0" borderId="18" xfId="0" applyNumberFormat="1" applyFont="1" applyFill="1" applyBorder="1" applyAlignment="1" applyProtection="1">
      <alignment horizontal="right" vertic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 wrapText="1"/>
    </xf>
    <xf numFmtId="0" fontId="13" fillId="0" borderId="3" xfId="0" applyFont="1" applyBorder="1" applyAlignment="1">
      <alignment horizontal="center"/>
    </xf>
    <xf numFmtId="0" fontId="13" fillId="2" borderId="25" xfId="0" applyFont="1" applyFill="1" applyBorder="1"/>
    <xf numFmtId="0" fontId="0" fillId="2" borderId="25" xfId="0" applyFill="1" applyBorder="1"/>
    <xf numFmtId="0" fontId="0" fillId="0" borderId="26" xfId="0" applyBorder="1"/>
    <xf numFmtId="168" fontId="19" fillId="3" borderId="0" xfId="2" applyNumberFormat="1" applyFont="1" applyFill="1" applyAlignment="1">
      <alignment horizontal="center"/>
    </xf>
    <xf numFmtId="168" fontId="0" fillId="0" borderId="0" xfId="0" applyNumberFormat="1"/>
    <xf numFmtId="0" fontId="13" fillId="4" borderId="24" xfId="0" applyFont="1" applyFill="1" applyBorder="1" applyAlignment="1">
      <alignment vertical="center" wrapText="1"/>
    </xf>
    <xf numFmtId="167" fontId="0" fillId="4" borderId="27" xfId="0" applyNumberFormat="1" applyFill="1" applyBorder="1" applyAlignment="1">
      <alignment horizontal="center" vertical="center" wrapText="1"/>
    </xf>
    <xf numFmtId="0" fontId="0" fillId="4" borderId="14" xfId="0" applyNumberFormat="1" applyFill="1" applyBorder="1" applyAlignment="1">
      <alignment horizontal="center"/>
    </xf>
    <xf numFmtId="0" fontId="0" fillId="4" borderId="18" xfId="0" applyFill="1" applyBorder="1" applyAlignment="1">
      <alignment vertical="center" wrapText="1"/>
    </xf>
    <xf numFmtId="167" fontId="0" fillId="4" borderId="18" xfId="0" applyNumberFormat="1" applyFill="1" applyBorder="1" applyAlignment="1">
      <alignment horizontal="center" vertical="center" wrapText="1"/>
    </xf>
    <xf numFmtId="0" fontId="0" fillId="4" borderId="15" xfId="0" applyNumberFormat="1" applyFill="1" applyBorder="1" applyAlignment="1">
      <alignment horizontal="center"/>
    </xf>
    <xf numFmtId="0" fontId="13" fillId="4" borderId="18" xfId="0" applyFont="1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167" fontId="0" fillId="4" borderId="23" xfId="0" applyNumberFormat="1" applyFill="1" applyBorder="1" applyAlignment="1">
      <alignment horizontal="center" vertical="center" wrapText="1"/>
    </xf>
    <xf numFmtId="0" fontId="0" fillId="4" borderId="16" xfId="0" applyNumberForma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0" xfId="0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 wrapText="1"/>
    </xf>
    <xf numFmtId="14" fontId="0" fillId="4" borderId="29" xfId="0" applyNumberFormat="1" applyFill="1" applyBorder="1" applyAlignment="1">
      <alignment horizontal="center" vertical="center" wrapText="1"/>
    </xf>
    <xf numFmtId="14" fontId="0" fillId="4" borderId="27" xfId="0" applyNumberFormat="1" applyFill="1" applyBorder="1" applyAlignment="1">
      <alignment horizontal="center" vertical="center" wrapText="1"/>
    </xf>
    <xf numFmtId="14" fontId="0" fillId="4" borderId="30" xfId="0" applyNumberFormat="1" applyFill="1" applyBorder="1" applyAlignment="1">
      <alignment horizontal="center" vertical="center" wrapText="1"/>
    </xf>
    <xf numFmtId="14" fontId="0" fillId="4" borderId="18" xfId="0" applyNumberForma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" fillId="4" borderId="3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0" fillId="4" borderId="32" xfId="0" applyNumberFormat="1" applyFill="1" applyBorder="1" applyAlignment="1">
      <alignment horizontal="center" vertical="center" wrapText="1"/>
    </xf>
    <xf numFmtId="14" fontId="0" fillId="4" borderId="23" xfId="0" applyNumberForma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vertical="center" wrapText="1"/>
    </xf>
    <xf numFmtId="0" fontId="13" fillId="4" borderId="38" xfId="0" applyFont="1" applyFill="1" applyBorder="1" applyAlignment="1">
      <alignment vertical="center" wrapText="1"/>
    </xf>
    <xf numFmtId="0" fontId="13" fillId="4" borderId="2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5" fontId="2" fillId="4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20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13" fillId="4" borderId="35" xfId="0" applyFont="1" applyFill="1" applyBorder="1" applyAlignment="1">
      <alignment vertical="center" wrapText="1"/>
    </xf>
    <xf numFmtId="0" fontId="13" fillId="4" borderId="36" xfId="0" applyFont="1" applyFill="1" applyBorder="1" applyAlignment="1">
      <alignment vertical="center" wrapText="1"/>
    </xf>
    <xf numFmtId="0" fontId="13" fillId="4" borderId="27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9526</xdr:rowOff>
    </xdr:from>
    <xdr:to>
      <xdr:col>3</xdr:col>
      <xdr:colOff>381001</xdr:colOff>
      <xdr:row>2</xdr:row>
      <xdr:rowOff>71838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66676"/>
          <a:ext cx="1314450" cy="462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sociations.gouv.fr/frais-non-rembourses-des-benevoles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workbookViewId="0">
      <selection activeCell="I16" sqref="I16"/>
    </sheetView>
  </sheetViews>
  <sheetFormatPr baseColWidth="10" defaultRowHeight="12.75" x14ac:dyDescent="0.2"/>
  <cols>
    <col min="1" max="1" width="1.7109375" customWidth="1"/>
    <col min="2" max="3" width="6.28515625" customWidth="1"/>
    <col min="4" max="5" width="14.5703125" customWidth="1"/>
    <col min="6" max="6" width="6.5703125" customWidth="1"/>
    <col min="7" max="7" width="11.140625" customWidth="1"/>
    <col min="8" max="8" width="13.85546875" customWidth="1"/>
    <col min="9" max="9" width="11.42578125" customWidth="1"/>
    <col min="10" max="10" width="12.7109375" customWidth="1"/>
    <col min="11" max="11" width="1.7109375" customWidth="1"/>
    <col min="12" max="12" width="19.5703125" bestFit="1" customWidth="1"/>
  </cols>
  <sheetData>
    <row r="1" spans="1:12" ht="5.0999999999999996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8"/>
    </row>
    <row r="2" spans="1:12" ht="31.5" customHeight="1" x14ac:dyDescent="0.25">
      <c r="A2" s="9"/>
      <c r="B2" s="90"/>
      <c r="C2" s="90"/>
      <c r="D2" s="89" t="s">
        <v>23</v>
      </c>
      <c r="E2" s="89"/>
      <c r="F2" s="89"/>
      <c r="G2" s="89"/>
      <c r="H2" s="89"/>
      <c r="I2" s="89"/>
      <c r="J2" s="89"/>
      <c r="K2" s="10"/>
    </row>
    <row r="3" spans="1:12" ht="24.75" customHeight="1" x14ac:dyDescent="0.2">
      <c r="A3" s="9"/>
      <c r="B3" s="90"/>
      <c r="C3" s="90"/>
      <c r="D3" s="11"/>
      <c r="E3" s="11"/>
      <c r="F3" s="11"/>
      <c r="G3" s="11"/>
      <c r="H3" s="11"/>
      <c r="I3" s="11"/>
      <c r="J3" s="11"/>
      <c r="K3" s="12"/>
    </row>
    <row r="4" spans="1:12" ht="33" customHeight="1" x14ac:dyDescent="0.2">
      <c r="A4" s="9"/>
      <c r="B4" s="92" t="s">
        <v>16</v>
      </c>
      <c r="C4" s="93"/>
      <c r="D4" s="93"/>
      <c r="E4" s="93"/>
      <c r="F4" s="93"/>
      <c r="G4" s="93"/>
      <c r="H4" s="93"/>
      <c r="I4" s="93"/>
      <c r="J4" s="93"/>
      <c r="K4" s="13"/>
    </row>
    <row r="5" spans="1:12" ht="9" customHeight="1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12"/>
    </row>
    <row r="6" spans="1:12" ht="15" x14ac:dyDescent="0.25">
      <c r="A6" s="9"/>
      <c r="B6" s="91" t="s">
        <v>13</v>
      </c>
      <c r="C6" s="91"/>
      <c r="D6" s="91"/>
      <c r="E6" s="16"/>
      <c r="F6" s="16"/>
      <c r="G6" s="14"/>
      <c r="H6" s="14"/>
      <c r="I6" s="94" t="s">
        <v>45</v>
      </c>
      <c r="J6" s="95"/>
      <c r="K6" s="12"/>
    </row>
    <row r="7" spans="1:12" ht="5.0999999999999996" customHeight="1" x14ac:dyDescent="0.25">
      <c r="A7" s="9"/>
      <c r="B7" s="15"/>
      <c r="C7" s="15"/>
      <c r="D7" s="15"/>
      <c r="E7" s="16"/>
      <c r="F7" s="16"/>
      <c r="G7" s="14"/>
      <c r="H7" s="14"/>
      <c r="I7" s="17"/>
      <c r="J7" s="17"/>
      <c r="K7" s="12"/>
    </row>
    <row r="8" spans="1:12" x14ac:dyDescent="0.2">
      <c r="A8" s="9"/>
      <c r="B8" s="11" t="s">
        <v>1</v>
      </c>
      <c r="C8" s="11"/>
      <c r="D8" s="104"/>
      <c r="E8" s="104"/>
      <c r="F8" s="11"/>
      <c r="G8" s="11"/>
      <c r="H8" s="11"/>
      <c r="I8" s="11"/>
      <c r="J8" s="11"/>
      <c r="K8" s="12"/>
    </row>
    <row r="9" spans="1:12" ht="3" customHeight="1" x14ac:dyDescent="0.2">
      <c r="A9" s="9"/>
      <c r="B9" s="11"/>
      <c r="C9" s="11"/>
      <c r="D9" s="14"/>
      <c r="E9" s="11"/>
      <c r="F9" s="11"/>
      <c r="G9" s="11"/>
      <c r="H9" s="11"/>
      <c r="I9" s="11" t="s">
        <v>46</v>
      </c>
      <c r="J9" s="11"/>
      <c r="K9" s="12"/>
    </row>
    <row r="10" spans="1:12" x14ac:dyDescent="0.2">
      <c r="A10" s="9"/>
      <c r="B10" s="11" t="s">
        <v>9</v>
      </c>
      <c r="C10" s="11"/>
      <c r="D10" s="104"/>
      <c r="E10" s="104"/>
      <c r="F10" s="11"/>
      <c r="G10" s="11"/>
      <c r="H10" s="11"/>
      <c r="I10" s="11"/>
      <c r="J10" s="11"/>
      <c r="K10" s="12"/>
    </row>
    <row r="11" spans="1:12" ht="3" customHeight="1" x14ac:dyDescent="0.2">
      <c r="A11" s="9"/>
      <c r="B11" s="11"/>
      <c r="C11" s="11"/>
      <c r="D11" s="14"/>
      <c r="E11" s="11"/>
      <c r="F11" s="11"/>
      <c r="G11" s="11"/>
      <c r="H11" s="11"/>
      <c r="I11" s="11"/>
      <c r="J11" s="11"/>
      <c r="K11" s="12"/>
    </row>
    <row r="12" spans="1:12" x14ac:dyDescent="0.2">
  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12" s="11"/>
      <c r="K12" s="12"/>
      <c r="L12" t="s">
        <v>18</v>
      </c>
    </row>
    <row r="13" spans="1:12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2"/>
    </row>
    <row r="14" spans="1:12" ht="12.75" customHeight="1" x14ac:dyDescent="0.2">
      <c r="A14" s="9"/>
      <c r="B14" s="82" t="s">
        <v>4</v>
      </c>
      <c r="C14" s="82"/>
      <c r="D14" s="82"/>
      <c r="E14" s="82"/>
      <c r="F14" s="18">
        <v>0.33</v>
      </c>
      <c r="G14" s="11" t="s">
        <v>6</v>
      </c>
      <c r="H14" s="88" t="s">
        <v>47</v>
      </c>
      <c r="I14" s="88"/>
      <c r="J14" s="88"/>
      <c r="K14" s="12"/>
    </row>
    <row r="15" spans="1:12" ht="12.75" customHeight="1" x14ac:dyDescent="0.2">
      <c r="A15" s="9"/>
      <c r="B15" s="82" t="s">
        <v>5</v>
      </c>
      <c r="C15" s="82"/>
      <c r="D15" s="82"/>
      <c r="E15" s="82"/>
      <c r="F15" s="19">
        <v>0.32400000000000001</v>
      </c>
      <c r="G15" s="20" t="s">
        <v>12</v>
      </c>
      <c r="H15" s="88"/>
      <c r="I15" s="88"/>
      <c r="J15" s="88"/>
      <c r="K15" s="12"/>
    </row>
    <row r="16" spans="1:12" ht="13.5" thickBot="1" x14ac:dyDescent="0.25">
      <c r="A16" s="9"/>
      <c r="B16" s="11"/>
      <c r="C16" s="11"/>
      <c r="D16" s="11"/>
      <c r="E16" s="11"/>
      <c r="F16" s="11"/>
      <c r="G16" s="11"/>
      <c r="H16" s="29"/>
      <c r="I16" s="30" t="s">
        <v>20</v>
      </c>
      <c r="J16" s="29"/>
      <c r="K16" s="12"/>
    </row>
    <row r="17" spans="1:13" ht="13.5" thickBot="1" x14ac:dyDescent="0.25">
      <c r="A17" s="9"/>
      <c r="B17" s="66" t="s">
        <v>0</v>
      </c>
      <c r="C17" s="67"/>
      <c r="D17" s="4" t="s">
        <v>43</v>
      </c>
      <c r="E17" s="76" t="s">
        <v>3</v>
      </c>
      <c r="F17" s="77"/>
      <c r="G17" s="67"/>
      <c r="H17" s="44" t="s">
        <v>44</v>
      </c>
      <c r="I17" s="5" t="s">
        <v>42</v>
      </c>
      <c r="J17" s="2" t="s">
        <v>2</v>
      </c>
      <c r="K17" s="12"/>
    </row>
    <row r="18" spans="1:13" x14ac:dyDescent="0.2">
      <c r="A18" s="9"/>
      <c r="B18" s="69"/>
      <c r="C18" s="70"/>
      <c r="D18" s="50"/>
      <c r="E18" s="101"/>
      <c r="F18" s="102"/>
      <c r="G18" s="103"/>
      <c r="H18" s="51"/>
      <c r="I18" s="52"/>
      <c r="J18" s="38">
        <f>(I18*$F$14)+H18</f>
        <v>0</v>
      </c>
      <c r="K18" s="47"/>
      <c r="L18" s="45"/>
      <c r="M18" s="48" t="str">
        <f>IF(J18&lt;&gt;0,J18,"")</f>
        <v/>
      </c>
    </row>
    <row r="19" spans="1:13" x14ac:dyDescent="0.2">
      <c r="A19" s="9"/>
      <c r="B19" s="71"/>
      <c r="C19" s="72"/>
      <c r="D19" s="53"/>
      <c r="E19" s="73"/>
      <c r="F19" s="74"/>
      <c r="G19" s="75"/>
      <c r="H19" s="54"/>
      <c r="I19" s="55"/>
      <c r="J19" s="38">
        <f t="shared" ref="J19:J40" si="0">(I19*$F$14)+H19</f>
        <v>0</v>
      </c>
      <c r="K19" s="47"/>
      <c r="L19" s="46"/>
      <c r="M19" s="48" t="str">
        <f t="shared" ref="M19:M40" si="1">IF(J19&lt;&gt;0,J19,"")</f>
        <v/>
      </c>
    </row>
    <row r="20" spans="1:13" x14ac:dyDescent="0.2">
      <c r="A20" s="9"/>
      <c r="B20" s="71"/>
      <c r="C20" s="72"/>
      <c r="D20" s="53"/>
      <c r="E20" s="73"/>
      <c r="F20" s="74"/>
      <c r="G20" s="75"/>
      <c r="H20" s="54"/>
      <c r="I20" s="55"/>
      <c r="J20" s="38">
        <f t="shared" si="0"/>
        <v>0</v>
      </c>
      <c r="K20" s="47"/>
      <c r="L20" s="46"/>
      <c r="M20" s="48" t="str">
        <f t="shared" si="1"/>
        <v/>
      </c>
    </row>
    <row r="21" spans="1:13" x14ac:dyDescent="0.2">
      <c r="A21" s="9"/>
      <c r="B21" s="71"/>
      <c r="C21" s="72"/>
      <c r="D21" s="53"/>
      <c r="E21" s="73"/>
      <c r="F21" s="74"/>
      <c r="G21" s="75"/>
      <c r="H21" s="54"/>
      <c r="I21" s="55"/>
      <c r="J21" s="38">
        <f t="shared" si="0"/>
        <v>0</v>
      </c>
      <c r="K21" s="47"/>
      <c r="L21" s="46"/>
      <c r="M21" s="48" t="str">
        <f t="shared" si="1"/>
        <v/>
      </c>
    </row>
    <row r="22" spans="1:13" x14ac:dyDescent="0.2">
      <c r="A22" s="9"/>
      <c r="B22" s="71"/>
      <c r="C22" s="72"/>
      <c r="D22" s="53"/>
      <c r="E22" s="73"/>
      <c r="F22" s="74"/>
      <c r="G22" s="75"/>
      <c r="H22" s="54"/>
      <c r="I22" s="55"/>
      <c r="J22" s="38">
        <f t="shared" si="0"/>
        <v>0</v>
      </c>
      <c r="K22" s="47"/>
      <c r="L22" s="46"/>
      <c r="M22" s="48" t="str">
        <f t="shared" si="1"/>
        <v/>
      </c>
    </row>
    <row r="23" spans="1:13" x14ac:dyDescent="0.2">
      <c r="A23" s="9"/>
      <c r="B23" s="71"/>
      <c r="C23" s="72"/>
      <c r="D23" s="53"/>
      <c r="E23" s="73"/>
      <c r="F23" s="74"/>
      <c r="G23" s="75"/>
      <c r="H23" s="54"/>
      <c r="I23" s="55"/>
      <c r="J23" s="38">
        <f t="shared" si="0"/>
        <v>0</v>
      </c>
      <c r="K23" s="47"/>
      <c r="L23" s="46"/>
      <c r="M23" s="48" t="str">
        <f t="shared" si="1"/>
        <v/>
      </c>
    </row>
    <row r="24" spans="1:13" x14ac:dyDescent="0.2">
      <c r="A24" s="9"/>
      <c r="B24" s="71"/>
      <c r="C24" s="72"/>
      <c r="D24" s="53"/>
      <c r="E24" s="73"/>
      <c r="F24" s="74"/>
      <c r="G24" s="75"/>
      <c r="H24" s="54"/>
      <c r="I24" s="55"/>
      <c r="J24" s="38">
        <f t="shared" si="0"/>
        <v>0</v>
      </c>
      <c r="K24" s="47"/>
      <c r="L24" s="46"/>
      <c r="M24" s="48" t="str">
        <f t="shared" si="1"/>
        <v/>
      </c>
    </row>
    <row r="25" spans="1:13" x14ac:dyDescent="0.2">
      <c r="A25" s="9"/>
      <c r="B25" s="71"/>
      <c r="C25" s="72"/>
      <c r="D25" s="53"/>
      <c r="E25" s="73"/>
      <c r="F25" s="74"/>
      <c r="G25" s="75"/>
      <c r="H25" s="54"/>
      <c r="I25" s="55"/>
      <c r="J25" s="38">
        <f t="shared" si="0"/>
        <v>0</v>
      </c>
      <c r="K25" s="47"/>
      <c r="L25" s="46"/>
      <c r="M25" s="48" t="str">
        <f t="shared" si="1"/>
        <v/>
      </c>
    </row>
    <row r="26" spans="1:13" x14ac:dyDescent="0.2">
      <c r="A26" s="9"/>
      <c r="B26" s="71"/>
      <c r="C26" s="72"/>
      <c r="D26" s="53"/>
      <c r="E26" s="73"/>
      <c r="F26" s="74"/>
      <c r="G26" s="75"/>
      <c r="H26" s="54"/>
      <c r="I26" s="55"/>
      <c r="J26" s="38">
        <f t="shared" si="0"/>
        <v>0</v>
      </c>
      <c r="K26" s="47"/>
      <c r="L26" s="46"/>
      <c r="M26" s="48" t="str">
        <f t="shared" si="1"/>
        <v/>
      </c>
    </row>
    <row r="27" spans="1:13" x14ac:dyDescent="0.2">
      <c r="A27" s="9"/>
      <c r="B27" s="71"/>
      <c r="C27" s="72"/>
      <c r="D27" s="53"/>
      <c r="E27" s="73"/>
      <c r="F27" s="74"/>
      <c r="G27" s="75"/>
      <c r="H27" s="54"/>
      <c r="I27" s="55"/>
      <c r="J27" s="38">
        <f t="shared" si="0"/>
        <v>0</v>
      </c>
      <c r="K27" s="47"/>
      <c r="L27" s="46"/>
      <c r="M27" s="48" t="str">
        <f t="shared" si="1"/>
        <v/>
      </c>
    </row>
    <row r="28" spans="1:13" x14ac:dyDescent="0.2">
      <c r="A28" s="9"/>
      <c r="B28" s="71"/>
      <c r="C28" s="72"/>
      <c r="D28" s="53"/>
      <c r="E28" s="73"/>
      <c r="F28" s="74"/>
      <c r="G28" s="75"/>
      <c r="H28" s="54"/>
      <c r="I28" s="55"/>
      <c r="J28" s="38">
        <f t="shared" si="0"/>
        <v>0</v>
      </c>
      <c r="K28" s="47"/>
      <c r="L28" s="46"/>
      <c r="M28" s="48" t="str">
        <f t="shared" si="1"/>
        <v/>
      </c>
    </row>
    <row r="29" spans="1:13" x14ac:dyDescent="0.2">
      <c r="A29" s="9"/>
      <c r="B29" s="71"/>
      <c r="C29" s="72"/>
      <c r="D29" s="53"/>
      <c r="E29" s="73"/>
      <c r="F29" s="74"/>
      <c r="G29" s="75"/>
      <c r="H29" s="54"/>
      <c r="I29" s="55"/>
      <c r="J29" s="38">
        <f t="shared" si="0"/>
        <v>0</v>
      </c>
      <c r="K29" s="47"/>
      <c r="L29" s="46"/>
      <c r="M29" s="48" t="str">
        <f t="shared" si="1"/>
        <v/>
      </c>
    </row>
    <row r="30" spans="1:13" x14ac:dyDescent="0.2">
      <c r="A30" s="9"/>
      <c r="B30" s="71"/>
      <c r="C30" s="72"/>
      <c r="D30" s="56"/>
      <c r="E30" s="73"/>
      <c r="F30" s="74"/>
      <c r="G30" s="75"/>
      <c r="H30" s="54"/>
      <c r="I30" s="55"/>
      <c r="J30" s="38">
        <f t="shared" si="0"/>
        <v>0</v>
      </c>
      <c r="K30" s="47"/>
      <c r="L30" s="46"/>
      <c r="M30" s="48" t="str">
        <f t="shared" si="1"/>
        <v/>
      </c>
    </row>
    <row r="31" spans="1:13" x14ac:dyDescent="0.2">
      <c r="A31" s="9"/>
      <c r="B31" s="71"/>
      <c r="C31" s="72"/>
      <c r="D31" s="53"/>
      <c r="E31" s="73"/>
      <c r="F31" s="74"/>
      <c r="G31" s="75"/>
      <c r="H31" s="54"/>
      <c r="I31" s="55"/>
      <c r="J31" s="38">
        <f t="shared" si="0"/>
        <v>0</v>
      </c>
      <c r="K31" s="47"/>
      <c r="L31" s="46"/>
      <c r="M31" s="48" t="str">
        <f t="shared" si="1"/>
        <v/>
      </c>
    </row>
    <row r="32" spans="1:13" x14ac:dyDescent="0.2">
      <c r="A32" s="9"/>
      <c r="B32" s="71"/>
      <c r="C32" s="72"/>
      <c r="D32" s="53"/>
      <c r="E32" s="73"/>
      <c r="F32" s="74"/>
      <c r="G32" s="75"/>
      <c r="H32" s="54"/>
      <c r="I32" s="55"/>
      <c r="J32" s="38">
        <f t="shared" si="0"/>
        <v>0</v>
      </c>
      <c r="K32" s="47"/>
      <c r="L32" s="46"/>
      <c r="M32" s="48" t="str">
        <f t="shared" si="1"/>
        <v/>
      </c>
    </row>
    <row r="33" spans="1:13" x14ac:dyDescent="0.2">
      <c r="A33" s="9"/>
      <c r="B33" s="71"/>
      <c r="C33" s="72"/>
      <c r="D33" s="53"/>
      <c r="E33" s="73"/>
      <c r="F33" s="74"/>
      <c r="G33" s="75"/>
      <c r="H33" s="54"/>
      <c r="I33" s="55"/>
      <c r="J33" s="38">
        <f t="shared" si="0"/>
        <v>0</v>
      </c>
      <c r="K33" s="47"/>
      <c r="L33" s="46"/>
      <c r="M33" s="48" t="str">
        <f t="shared" si="1"/>
        <v/>
      </c>
    </row>
    <row r="34" spans="1:13" x14ac:dyDescent="0.2">
      <c r="A34" s="9"/>
      <c r="B34" s="71"/>
      <c r="C34" s="72"/>
      <c r="D34" s="53"/>
      <c r="E34" s="73"/>
      <c r="F34" s="74"/>
      <c r="G34" s="75"/>
      <c r="H34" s="54"/>
      <c r="I34" s="55"/>
      <c r="J34" s="38">
        <f t="shared" si="0"/>
        <v>0</v>
      </c>
      <c r="K34" s="47"/>
      <c r="L34" s="46"/>
      <c r="M34" s="48" t="str">
        <f t="shared" si="1"/>
        <v/>
      </c>
    </row>
    <row r="35" spans="1:13" x14ac:dyDescent="0.2">
      <c r="A35" s="9"/>
      <c r="B35" s="71"/>
      <c r="C35" s="72"/>
      <c r="D35" s="53"/>
      <c r="E35" s="73"/>
      <c r="F35" s="74"/>
      <c r="G35" s="75"/>
      <c r="H35" s="54"/>
      <c r="I35" s="55"/>
      <c r="J35" s="38">
        <f t="shared" si="0"/>
        <v>0</v>
      </c>
      <c r="K35" s="47"/>
      <c r="L35" s="46"/>
      <c r="M35" s="48" t="str">
        <f t="shared" si="1"/>
        <v/>
      </c>
    </row>
    <row r="36" spans="1:13" x14ac:dyDescent="0.2">
      <c r="A36" s="9"/>
      <c r="B36" s="71"/>
      <c r="C36" s="72"/>
      <c r="D36" s="53"/>
      <c r="E36" s="73"/>
      <c r="F36" s="74"/>
      <c r="G36" s="75"/>
      <c r="H36" s="54"/>
      <c r="I36" s="55"/>
      <c r="J36" s="38">
        <f t="shared" si="0"/>
        <v>0</v>
      </c>
      <c r="K36" s="47"/>
      <c r="L36" s="46"/>
      <c r="M36" s="48" t="str">
        <f t="shared" si="1"/>
        <v/>
      </c>
    </row>
    <row r="37" spans="1:13" x14ac:dyDescent="0.2">
      <c r="A37" s="9"/>
      <c r="B37" s="71"/>
      <c r="C37" s="72"/>
      <c r="D37" s="53"/>
      <c r="E37" s="73"/>
      <c r="F37" s="74"/>
      <c r="G37" s="75"/>
      <c r="H37" s="54"/>
      <c r="I37" s="55"/>
      <c r="J37" s="38">
        <f t="shared" si="0"/>
        <v>0</v>
      </c>
      <c r="K37" s="47"/>
      <c r="L37" s="46"/>
      <c r="M37" s="48" t="str">
        <f t="shared" si="1"/>
        <v/>
      </c>
    </row>
    <row r="38" spans="1:13" x14ac:dyDescent="0.2">
      <c r="A38" s="9"/>
      <c r="B38" s="71"/>
      <c r="C38" s="72"/>
      <c r="D38" s="53"/>
      <c r="E38" s="73"/>
      <c r="F38" s="74"/>
      <c r="G38" s="75"/>
      <c r="H38" s="54"/>
      <c r="I38" s="55"/>
      <c r="J38" s="38">
        <f t="shared" si="0"/>
        <v>0</v>
      </c>
      <c r="K38" s="47"/>
      <c r="L38" s="46"/>
      <c r="M38" s="48" t="str">
        <f t="shared" si="1"/>
        <v/>
      </c>
    </row>
    <row r="39" spans="1:13" x14ac:dyDescent="0.2">
      <c r="A39" s="9"/>
      <c r="B39" s="71"/>
      <c r="C39" s="72"/>
      <c r="D39" s="53"/>
      <c r="E39" s="73"/>
      <c r="F39" s="74"/>
      <c r="G39" s="75"/>
      <c r="H39" s="54"/>
      <c r="I39" s="55"/>
      <c r="J39" s="38">
        <f t="shared" si="0"/>
        <v>0</v>
      </c>
      <c r="K39" s="47"/>
      <c r="L39" s="46"/>
      <c r="M39" s="48" t="str">
        <f t="shared" si="1"/>
        <v/>
      </c>
    </row>
    <row r="40" spans="1:13" ht="13.5" thickBot="1" x14ac:dyDescent="0.25">
      <c r="A40" s="9"/>
      <c r="B40" s="83"/>
      <c r="C40" s="84"/>
      <c r="D40" s="57"/>
      <c r="E40" s="85"/>
      <c r="F40" s="86"/>
      <c r="G40" s="87"/>
      <c r="H40" s="58"/>
      <c r="I40" s="59"/>
      <c r="J40" s="39">
        <f t="shared" si="0"/>
        <v>0</v>
      </c>
      <c r="K40" s="47"/>
      <c r="L40" s="46"/>
      <c r="M40" s="48" t="str">
        <f t="shared" si="1"/>
        <v/>
      </c>
    </row>
    <row r="41" spans="1:13" x14ac:dyDescent="0.2">
      <c r="A41" s="9"/>
      <c r="C41" s="11"/>
      <c r="D41" s="11"/>
      <c r="E41" s="11"/>
      <c r="F41" s="11"/>
      <c r="G41" s="11"/>
      <c r="H41" s="11"/>
      <c r="I41" s="11"/>
      <c r="J41" s="11"/>
      <c r="K41" s="12"/>
      <c r="M41" s="49">
        <f>SUM(M18:M40)</f>
        <v>0</v>
      </c>
    </row>
    <row r="42" spans="1:13" ht="13.5" thickBot="1" x14ac:dyDescent="0.25">
      <c r="A42" s="9"/>
      <c r="B42" s="11" t="s">
        <v>48</v>
      </c>
      <c r="C42" s="11"/>
      <c r="E42" s="11"/>
      <c r="F42" s="11"/>
      <c r="G42" s="11"/>
      <c r="H42" s="11"/>
      <c r="I42" s="11"/>
      <c r="J42" s="11"/>
      <c r="K42" s="12"/>
      <c r="M42" s="49"/>
    </row>
    <row r="43" spans="1:13" ht="15.75" thickBot="1" x14ac:dyDescent="0.25">
      <c r="A43" s="9"/>
      <c r="B43" s="60"/>
      <c r="D43" s="65" t="s">
        <v>51</v>
      </c>
      <c r="E43" s="100" t="s">
        <v>50</v>
      </c>
      <c r="F43" s="100"/>
      <c r="G43" s="100"/>
      <c r="H43" s="11"/>
      <c r="I43" s="3" t="s">
        <v>2</v>
      </c>
      <c r="J43" s="40">
        <f>SUM(J18:J40)</f>
        <v>0</v>
      </c>
      <c r="K43" s="12"/>
    </row>
    <row r="44" spans="1:13" ht="15.75" thickBot="1" x14ac:dyDescent="0.25">
      <c r="A44" s="9"/>
      <c r="C44" s="11"/>
      <c r="D44" s="11"/>
      <c r="E44" s="62"/>
      <c r="F44" s="62"/>
      <c r="G44" s="62"/>
      <c r="H44" s="11"/>
      <c r="I44" s="63"/>
      <c r="J44" s="64"/>
      <c r="K44" s="12"/>
    </row>
    <row r="45" spans="1:13" ht="15.75" thickBot="1" x14ac:dyDescent="0.25">
      <c r="A45" s="9"/>
      <c r="B45" s="60"/>
      <c r="D45" s="65" t="s">
        <v>49</v>
      </c>
      <c r="E45" s="65"/>
      <c r="F45" s="65"/>
      <c r="H45" s="11"/>
      <c r="I45" s="63"/>
      <c r="J45" s="64"/>
      <c r="K45" s="12"/>
    </row>
    <row r="46" spans="1:13" x14ac:dyDescent="0.2">
      <c r="A46" s="9"/>
      <c r="B46" s="11"/>
      <c r="C46" s="11"/>
      <c r="D46" s="11"/>
      <c r="E46" s="11"/>
      <c r="F46" s="11"/>
      <c r="G46" s="11"/>
      <c r="H46" s="11"/>
      <c r="I46" s="11"/>
      <c r="J46" s="11"/>
      <c r="K46" s="12"/>
    </row>
    <row r="47" spans="1:13" ht="16.5" customHeight="1" x14ac:dyDescent="0.2">
      <c r="A47" s="9"/>
      <c r="B47" s="99" t="s">
        <v>17</v>
      </c>
      <c r="C47" s="99"/>
      <c r="D47" s="81" t="str">
        <f>D8&amp;" "&amp;D10</f>
        <v xml:space="preserve"> </v>
      </c>
      <c r="E47" s="81"/>
      <c r="F47" s="81"/>
      <c r="G47" s="81"/>
      <c r="H47" s="99" t="s">
        <v>15</v>
      </c>
      <c r="I47" s="99"/>
      <c r="J47" s="99"/>
      <c r="K47" s="21"/>
    </row>
    <row r="48" spans="1:13" ht="13.5" thickBot="1" x14ac:dyDescent="0.25">
      <c r="A48" s="9"/>
      <c r="B48" s="11"/>
      <c r="C48" s="11"/>
      <c r="D48" s="11"/>
      <c r="E48" s="11"/>
      <c r="F48" s="11"/>
      <c r="G48" s="11"/>
      <c r="H48" s="11"/>
      <c r="I48" s="11"/>
      <c r="J48" s="11"/>
      <c r="K48" s="12"/>
    </row>
    <row r="49" spans="1:11" ht="13.5" thickBot="1" x14ac:dyDescent="0.25">
      <c r="A49" s="9"/>
      <c r="B49" s="60"/>
      <c r="C49" s="11"/>
      <c r="D49" s="82" t="s">
        <v>7</v>
      </c>
      <c r="E49" s="82"/>
      <c r="F49" s="82"/>
      <c r="G49" s="41">
        <f>J43</f>
        <v>0</v>
      </c>
      <c r="H49" s="16"/>
      <c r="I49" s="11"/>
      <c r="J49" s="11"/>
      <c r="K49" s="12"/>
    </row>
    <row r="50" spans="1:11" ht="9" customHeight="1" thickBot="1" x14ac:dyDescent="0.25">
      <c r="A50" s="9"/>
      <c r="B50" s="14"/>
      <c r="C50" s="11"/>
      <c r="D50" s="11"/>
      <c r="E50" s="11"/>
      <c r="F50" s="11"/>
      <c r="G50" s="11"/>
      <c r="H50" s="11"/>
      <c r="I50" s="11"/>
      <c r="J50" s="11"/>
      <c r="K50" s="12"/>
    </row>
    <row r="51" spans="1:11" ht="13.5" thickBot="1" x14ac:dyDescent="0.25">
      <c r="A51" s="9"/>
      <c r="B51" s="60"/>
      <c r="C51" s="11"/>
      <c r="D51" s="79" t="s">
        <v>21</v>
      </c>
      <c r="E51" s="80"/>
      <c r="F51" s="80"/>
      <c r="G51" s="80"/>
      <c r="H51" s="80"/>
      <c r="I51" s="80"/>
      <c r="J51" s="80"/>
      <c r="K51" s="22"/>
    </row>
    <row r="52" spans="1:11" ht="27.75" customHeight="1" x14ac:dyDescent="0.2">
      <c r="A52" s="9"/>
      <c r="B52" s="11"/>
      <c r="C52" s="11"/>
      <c r="D52" s="80"/>
      <c r="E52" s="80"/>
      <c r="F52" s="80"/>
      <c r="G52" s="80"/>
      <c r="H52" s="80"/>
      <c r="I52" s="80"/>
      <c r="J52" s="80"/>
      <c r="K52" s="22"/>
    </row>
    <row r="53" spans="1:11" x14ac:dyDescent="0.2">
      <c r="A53" s="9"/>
      <c r="B53" s="11"/>
      <c r="C53" s="11"/>
      <c r="D53" s="11" t="s">
        <v>10</v>
      </c>
      <c r="E53" s="11"/>
      <c r="F53" s="11"/>
      <c r="G53" s="11"/>
      <c r="H53" s="42">
        <f>(SUM(I18:I40)*F15)+SUM(H18:H40)</f>
        <v>0</v>
      </c>
      <c r="I53" s="23"/>
      <c r="J53" s="23"/>
      <c r="K53" s="12"/>
    </row>
    <row r="54" spans="1:11" x14ac:dyDescent="0.2">
      <c r="A54" s="9"/>
      <c r="B54" s="11"/>
      <c r="C54" s="11"/>
      <c r="D54" s="68" t="s">
        <v>11</v>
      </c>
      <c r="E54" s="68"/>
      <c r="F54" s="68"/>
      <c r="G54" s="68"/>
      <c r="H54" s="43">
        <f>H53*0.66</f>
        <v>0</v>
      </c>
      <c r="I54" s="11"/>
      <c r="J54" s="11"/>
      <c r="K54" s="12"/>
    </row>
    <row r="55" spans="1:11" ht="7.5" customHeight="1" x14ac:dyDescent="0.2">
      <c r="A55" s="9"/>
      <c r="B55" s="11"/>
      <c r="C55" s="11"/>
      <c r="D55" s="11"/>
      <c r="E55" s="11"/>
      <c r="F55" s="11"/>
      <c r="G55" s="11"/>
      <c r="H55" s="11"/>
      <c r="I55" s="11"/>
      <c r="J55" s="11"/>
      <c r="K55" s="12"/>
    </row>
    <row r="56" spans="1:11" x14ac:dyDescent="0.2">
      <c r="A56" s="9"/>
      <c r="B56" s="24" t="s">
        <v>8</v>
      </c>
      <c r="C56" s="11"/>
      <c r="D56" s="11"/>
      <c r="E56" s="11"/>
      <c r="F56" s="11"/>
      <c r="G56" s="11"/>
      <c r="H56" s="25" t="s">
        <v>19</v>
      </c>
      <c r="I56" s="11"/>
      <c r="J56" s="11"/>
      <c r="K56" s="12"/>
    </row>
    <row r="57" spans="1:11" x14ac:dyDescent="0.2">
      <c r="A57" s="9"/>
      <c r="B57" s="61"/>
      <c r="C57" s="61"/>
      <c r="D57" s="61"/>
      <c r="E57" s="11"/>
      <c r="F57" s="11"/>
      <c r="G57" s="11"/>
      <c r="H57" s="11"/>
      <c r="I57" s="11"/>
      <c r="J57" s="11"/>
      <c r="K57" s="12"/>
    </row>
    <row r="58" spans="1:11" x14ac:dyDescent="0.2">
      <c r="A58" s="9"/>
      <c r="B58" s="61"/>
      <c r="C58" s="61"/>
      <c r="D58" s="61"/>
      <c r="E58" s="11"/>
      <c r="F58" s="11"/>
      <c r="G58" s="11"/>
      <c r="H58" s="11"/>
      <c r="I58" s="11"/>
      <c r="J58" s="11"/>
      <c r="K58" s="12"/>
    </row>
    <row r="59" spans="1:11" x14ac:dyDescent="0.2">
      <c r="A59" s="9"/>
      <c r="B59" s="11"/>
      <c r="C59" s="11"/>
      <c r="D59" s="11"/>
      <c r="E59" s="11"/>
      <c r="F59" s="11"/>
      <c r="G59" s="11"/>
      <c r="H59" s="11"/>
      <c r="I59" s="11"/>
      <c r="J59" s="11"/>
      <c r="K59" s="12"/>
    </row>
    <row r="60" spans="1:11" x14ac:dyDescent="0.2">
      <c r="A60" s="9"/>
      <c r="B60" s="11"/>
      <c r="C60" s="11"/>
      <c r="D60" s="11"/>
      <c r="E60" s="11"/>
      <c r="F60" s="11"/>
      <c r="G60" s="11"/>
      <c r="H60" s="11"/>
      <c r="I60" s="11"/>
      <c r="J60" s="11"/>
      <c r="K60" s="12"/>
    </row>
    <row r="61" spans="1:11" x14ac:dyDescent="0.2">
      <c r="A61" s="9"/>
      <c r="B61" s="11"/>
      <c r="C61" s="11"/>
      <c r="D61" s="11"/>
      <c r="E61" s="11"/>
      <c r="F61" s="11"/>
      <c r="G61" s="11"/>
      <c r="H61" s="11"/>
      <c r="I61" s="11"/>
      <c r="J61" s="11"/>
      <c r="K61" s="12"/>
    </row>
    <row r="62" spans="1:11" x14ac:dyDescent="0.2">
      <c r="A62" s="9"/>
      <c r="B62" s="11"/>
      <c r="C62" s="11"/>
      <c r="D62" s="11"/>
      <c r="E62" s="11"/>
      <c r="F62" s="11"/>
      <c r="G62" s="11"/>
      <c r="H62" s="11"/>
      <c r="I62" s="11"/>
      <c r="J62" s="11"/>
      <c r="K62" s="12"/>
    </row>
    <row r="63" spans="1:11" ht="53.25" customHeight="1" x14ac:dyDescent="0.2">
      <c r="A63" s="9"/>
      <c r="B63" s="78" t="s">
        <v>22</v>
      </c>
      <c r="C63" s="78"/>
      <c r="D63" s="78"/>
      <c r="E63" s="78"/>
      <c r="F63" s="78"/>
      <c r="G63" s="78"/>
      <c r="H63" s="78"/>
      <c r="I63" s="78"/>
      <c r="J63" s="78"/>
      <c r="K63" s="22"/>
    </row>
    <row r="64" spans="1:11" ht="5.0999999999999996" customHeight="1" thickBot="1" x14ac:dyDescent="0.25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8"/>
    </row>
    <row r="65" spans="1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31" customFormat="1" ht="20.25" x14ac:dyDescent="0.2">
      <c r="A66" s="96" t="str">
        <f>"Note de Frais "&amp;D12&amp;" : REPARTITION PAR COMMISSION"</f>
        <v>Note de Frais  : REPARTITION PAR COMMISSION</v>
      </c>
      <c r="B66" s="97"/>
      <c r="C66" s="97"/>
      <c r="D66" s="97"/>
      <c r="E66" s="97"/>
      <c r="F66" s="97"/>
      <c r="G66" s="97"/>
      <c r="H66" s="97"/>
      <c r="I66" s="97"/>
      <c r="J66" s="97"/>
      <c r="K66" s="98"/>
    </row>
    <row r="67" spans="1:11" s="31" customFormat="1" x14ac:dyDescent="0.2"/>
    <row r="68" spans="1:11" s="31" customFormat="1" x14ac:dyDescent="0.2">
      <c r="B68" s="34"/>
      <c r="C68" s="34"/>
      <c r="E68" s="35"/>
      <c r="F68" s="36"/>
      <c r="G68" s="37" t="s">
        <v>24</v>
      </c>
      <c r="H68" s="33" t="str">
        <f ca="1">IF(SUMIF($L$18:$M$40,G68,$M$18:$M$40)&lt;&gt;0,SUMIF($L$18:$M$40,G68,$M$18:$M$40),"")</f>
        <v/>
      </c>
    </row>
    <row r="69" spans="1:11" s="31" customFormat="1" x14ac:dyDescent="0.2">
      <c r="B69" s="34"/>
      <c r="C69" s="34"/>
      <c r="E69" s="35"/>
      <c r="F69" s="36"/>
      <c r="G69" s="37" t="s">
        <v>25</v>
      </c>
      <c r="H69" s="33" t="str">
        <f t="shared" ref="H69:H85" ca="1" si="2">IF(SUMIF($L$18:$M$40,G69,$M$18:$M$40)&lt;&gt;0,SUMIF($L$18:$M$40,G69,$M$18:$M$40),"")</f>
        <v/>
      </c>
    </row>
    <row r="70" spans="1:11" s="31" customFormat="1" x14ac:dyDescent="0.2">
      <c r="B70" s="34"/>
      <c r="C70" s="34"/>
      <c r="E70" s="35"/>
      <c r="F70" s="36"/>
      <c r="G70" s="37" t="s">
        <v>26</v>
      </c>
      <c r="H70" s="33" t="str">
        <f t="shared" ca="1" si="2"/>
        <v/>
      </c>
    </row>
    <row r="71" spans="1:11" s="31" customFormat="1" x14ac:dyDescent="0.2">
      <c r="B71" s="34"/>
      <c r="C71" s="34"/>
      <c r="E71" s="35"/>
      <c r="F71" s="36"/>
      <c r="G71" s="37" t="s">
        <v>27</v>
      </c>
      <c r="H71" s="33" t="str">
        <f t="shared" ca="1" si="2"/>
        <v/>
      </c>
    </row>
    <row r="72" spans="1:11" s="31" customFormat="1" x14ac:dyDescent="0.2">
      <c r="B72" s="34"/>
      <c r="C72" s="34"/>
      <c r="E72" s="35"/>
      <c r="F72" s="36"/>
      <c r="G72" s="37" t="s">
        <v>28</v>
      </c>
      <c r="H72" s="33" t="str">
        <f t="shared" ca="1" si="2"/>
        <v/>
      </c>
    </row>
    <row r="73" spans="1:11" s="31" customFormat="1" x14ac:dyDescent="0.2">
      <c r="B73" s="34"/>
      <c r="C73" s="34"/>
      <c r="E73" s="35"/>
      <c r="F73" s="36"/>
      <c r="G73" s="37" t="s">
        <v>29</v>
      </c>
      <c r="H73" s="33" t="str">
        <f t="shared" ca="1" si="2"/>
        <v/>
      </c>
    </row>
    <row r="74" spans="1:11" s="31" customFormat="1" x14ac:dyDescent="0.2">
      <c r="B74" s="34"/>
      <c r="C74" s="34"/>
      <c r="E74" s="35"/>
      <c r="F74" s="36"/>
      <c r="G74" s="37" t="s">
        <v>30</v>
      </c>
      <c r="H74" s="33" t="str">
        <f t="shared" ca="1" si="2"/>
        <v/>
      </c>
    </row>
    <row r="75" spans="1:11" s="31" customFormat="1" x14ac:dyDescent="0.2">
      <c r="B75" s="34"/>
      <c r="C75" s="34"/>
      <c r="E75" s="35"/>
      <c r="F75" s="36"/>
      <c r="G75" s="37" t="s">
        <v>31</v>
      </c>
      <c r="H75" s="33" t="str">
        <f t="shared" ca="1" si="2"/>
        <v/>
      </c>
    </row>
    <row r="76" spans="1:11" s="31" customFormat="1" x14ac:dyDescent="0.2">
      <c r="B76" s="34"/>
      <c r="C76" s="34"/>
      <c r="E76" s="35"/>
      <c r="F76" s="36"/>
      <c r="G76" s="37" t="s">
        <v>32</v>
      </c>
      <c r="H76" s="33" t="str">
        <f t="shared" ca="1" si="2"/>
        <v/>
      </c>
    </row>
    <row r="77" spans="1:11" s="31" customFormat="1" x14ac:dyDescent="0.2">
      <c r="B77" s="34"/>
      <c r="C77" s="34"/>
      <c r="E77" s="35"/>
      <c r="F77" s="36"/>
      <c r="G77" s="37" t="s">
        <v>33</v>
      </c>
      <c r="H77" s="33" t="str">
        <f t="shared" ca="1" si="2"/>
        <v/>
      </c>
    </row>
    <row r="78" spans="1:11" s="31" customFormat="1" x14ac:dyDescent="0.2">
      <c r="B78" s="34"/>
      <c r="C78" s="34"/>
      <c r="E78" s="35"/>
      <c r="F78" s="36"/>
      <c r="G78" s="37" t="s">
        <v>34</v>
      </c>
      <c r="H78" s="33" t="str">
        <f t="shared" ca="1" si="2"/>
        <v/>
      </c>
    </row>
    <row r="79" spans="1:11" s="31" customFormat="1" x14ac:dyDescent="0.2">
      <c r="B79" s="34"/>
      <c r="C79" s="34"/>
      <c r="E79" s="35"/>
      <c r="F79" s="36"/>
      <c r="G79" s="37" t="s">
        <v>35</v>
      </c>
      <c r="H79" s="33" t="str">
        <f t="shared" ca="1" si="2"/>
        <v/>
      </c>
    </row>
    <row r="80" spans="1:11" s="31" customFormat="1" x14ac:dyDescent="0.2">
      <c r="B80" s="34"/>
      <c r="C80" s="34"/>
      <c r="E80" s="35"/>
      <c r="F80" s="36"/>
      <c r="G80" s="37" t="s">
        <v>36</v>
      </c>
      <c r="H80" s="33" t="str">
        <f t="shared" ca="1" si="2"/>
        <v/>
      </c>
    </row>
    <row r="81" spans="2:8" s="31" customFormat="1" x14ac:dyDescent="0.2">
      <c r="B81" s="34"/>
      <c r="C81" s="34"/>
      <c r="E81" s="35"/>
      <c r="F81" s="36"/>
      <c r="G81" s="37" t="s">
        <v>37</v>
      </c>
      <c r="H81" s="33" t="str">
        <f t="shared" ca="1" si="2"/>
        <v/>
      </c>
    </row>
    <row r="82" spans="2:8" s="31" customFormat="1" x14ac:dyDescent="0.2">
      <c r="B82" s="34"/>
      <c r="C82" s="34"/>
      <c r="E82" s="35"/>
      <c r="F82" s="36"/>
      <c r="G82" s="37" t="s">
        <v>38</v>
      </c>
      <c r="H82" s="33" t="str">
        <f t="shared" ca="1" si="2"/>
        <v/>
      </c>
    </row>
    <row r="83" spans="2:8" s="31" customFormat="1" x14ac:dyDescent="0.2">
      <c r="B83" s="34"/>
      <c r="C83" s="34"/>
      <c r="E83" s="35"/>
      <c r="F83" s="36"/>
      <c r="G83" s="37" t="s">
        <v>39</v>
      </c>
      <c r="H83" s="33" t="str">
        <f t="shared" ca="1" si="2"/>
        <v/>
      </c>
    </row>
    <row r="84" spans="2:8" s="31" customFormat="1" x14ac:dyDescent="0.2">
      <c r="B84" s="34"/>
      <c r="C84" s="34"/>
      <c r="E84" s="35"/>
      <c r="F84" s="36"/>
      <c r="G84" s="37" t="s">
        <v>40</v>
      </c>
      <c r="H84" s="33" t="str">
        <f t="shared" ca="1" si="2"/>
        <v/>
      </c>
    </row>
    <row r="85" spans="2:8" s="31" customFormat="1" ht="13.5" thickBot="1" x14ac:dyDescent="0.25">
      <c r="B85" s="34"/>
      <c r="C85" s="34"/>
      <c r="E85" s="35"/>
      <c r="F85" s="36"/>
      <c r="G85" s="37" t="s">
        <v>41</v>
      </c>
      <c r="H85" s="33" t="str">
        <f t="shared" ca="1" si="2"/>
        <v/>
      </c>
    </row>
    <row r="86" spans="2:8" s="31" customFormat="1" ht="13.5" thickTop="1" x14ac:dyDescent="0.2">
      <c r="H86" s="32">
        <f ca="1">SUM(H68:H85)</f>
        <v>0</v>
      </c>
    </row>
  </sheetData>
  <protectedRanges>
    <protectedRange sqref="I6:J6 D8 D10 D12 B18:I40 D47:G47 B49 B51 B57:D58 B43 B45" name="Plage1"/>
  </protectedRanges>
  <customSheetViews>
    <customSheetView guid="{14076ECE-86DD-44AD-BFA7-32CA4448974B}" fitToPage="1">
      <selection activeCell="D8" sqref="D8"/>
      <pageMargins left="0.39370078740157483" right="0.39370078740157483" top="0.39370078740157483" bottom="0.39370078740157483" header="0.27559055118110237" footer="0.35433070866141736"/>
      <printOptions horizontalCentered="1"/>
      <pageSetup paperSize="9" scale="95" orientation="portrait" r:id="rId1"/>
      <headerFooter alignWithMargins="0"/>
    </customSheetView>
  </customSheetViews>
  <mergeCells count="68">
    <mergeCell ref="E33:G33"/>
    <mergeCell ref="E34:G34"/>
    <mergeCell ref="E35:G35"/>
    <mergeCell ref="E36:G36"/>
    <mergeCell ref="E18:G18"/>
    <mergeCell ref="E19:G19"/>
    <mergeCell ref="E20:G20"/>
    <mergeCell ref="E21:G21"/>
    <mergeCell ref="E22:G22"/>
    <mergeCell ref="A66:K66"/>
    <mergeCell ref="H47:J47"/>
    <mergeCell ref="B20:C20"/>
    <mergeCell ref="B47:C47"/>
    <mergeCell ref="B31:C31"/>
    <mergeCell ref="B38:C38"/>
    <mergeCell ref="B39:C39"/>
    <mergeCell ref="B26:C26"/>
    <mergeCell ref="B33:C33"/>
    <mergeCell ref="E43:G43"/>
    <mergeCell ref="E37:G37"/>
    <mergeCell ref="E23:G23"/>
    <mergeCell ref="E24:G24"/>
    <mergeCell ref="E25:G25"/>
    <mergeCell ref="E38:G38"/>
    <mergeCell ref="E29:G29"/>
    <mergeCell ref="H14:J15"/>
    <mergeCell ref="D2:J2"/>
    <mergeCell ref="B2:C3"/>
    <mergeCell ref="B6:D6"/>
    <mergeCell ref="B4:J4"/>
    <mergeCell ref="I6:J6"/>
    <mergeCell ref="B14:E14"/>
    <mergeCell ref="B15:E15"/>
    <mergeCell ref="D8:E8"/>
    <mergeCell ref="D10:E10"/>
    <mergeCell ref="D12:E12"/>
    <mergeCell ref="B63:J63"/>
    <mergeCell ref="D51:J52"/>
    <mergeCell ref="D47:G47"/>
    <mergeCell ref="B30:C30"/>
    <mergeCell ref="B37:C37"/>
    <mergeCell ref="D49:F49"/>
    <mergeCell ref="E32:G32"/>
    <mergeCell ref="B34:C34"/>
    <mergeCell ref="B32:C32"/>
    <mergeCell ref="B40:C40"/>
    <mergeCell ref="B35:C35"/>
    <mergeCell ref="B36:C36"/>
    <mergeCell ref="E30:G30"/>
    <mergeCell ref="E31:G31"/>
    <mergeCell ref="E39:G39"/>
    <mergeCell ref="E40:G40"/>
    <mergeCell ref="B17:C17"/>
    <mergeCell ref="D54:G54"/>
    <mergeCell ref="B18:C18"/>
    <mergeCell ref="B19:C19"/>
    <mergeCell ref="B24:C24"/>
    <mergeCell ref="B21:C21"/>
    <mergeCell ref="B22:C22"/>
    <mergeCell ref="B23:C23"/>
    <mergeCell ref="B28:C28"/>
    <mergeCell ref="B29:C29"/>
    <mergeCell ref="B25:C25"/>
    <mergeCell ref="B27:C27"/>
    <mergeCell ref="E26:G26"/>
    <mergeCell ref="E27:G27"/>
    <mergeCell ref="E28:G28"/>
    <mergeCell ref="E17:G17"/>
  </mergeCells>
  <phoneticPr fontId="0" type="noConversion"/>
  <conditionalFormatting sqref="D47:G47">
    <cfRule type="cellIs" dxfId="11" priority="16" stopIfTrue="1" operator="equal">
      <formula>"NOM - PRENOM"</formula>
    </cfRule>
  </conditionalFormatting>
  <conditionalFormatting sqref="I6:J6">
    <cfRule type="cellIs" dxfId="10" priority="15" stopIfTrue="1" operator="equal">
      <formula>"Le _ _ / _ _ / _ _ _ _"</formula>
    </cfRule>
  </conditionalFormatting>
  <conditionalFormatting sqref="D2:J2">
    <cfRule type="cellIs" dxfId="9" priority="13" stopIfTrue="1" operator="equal">
      <formula>"NOM DE L'ASSOCIATION"</formula>
    </cfRule>
  </conditionalFormatting>
  <conditionalFormatting sqref="D8">
    <cfRule type="cellIs" dxfId="8" priority="12" stopIfTrue="1" operator="equal">
      <formula>"NOM"</formula>
    </cfRule>
  </conditionalFormatting>
  <conditionalFormatting sqref="D10">
    <cfRule type="cellIs" dxfId="7" priority="11" stopIfTrue="1" operator="equal">
      <formula>"PRENOM"</formula>
    </cfRule>
  </conditionalFormatting>
  <conditionalFormatting sqref="D12">
    <cfRule type="cellIs" dxfId="6" priority="10" stopIfTrue="1" operator="equal">
      <formula>"FONCTION"</formula>
    </cfRule>
  </conditionalFormatting>
  <conditionalFormatting sqref="F14">
    <cfRule type="cellIs" dxfId="5" priority="8" stopIfTrue="1" operator="equal">
      <formula>"X"</formula>
    </cfRule>
    <cfRule type="cellIs" priority="9" stopIfTrue="1" operator="equal">
      <formula>"X"</formula>
    </cfRule>
  </conditionalFormatting>
  <conditionalFormatting sqref="E43 E44:G44 D45 F45">
    <cfRule type="cellIs" dxfId="4" priority="7" stopIfTrue="1" operator="equal">
      <formula>"N° CHEQUE"</formula>
    </cfRule>
  </conditionalFormatting>
  <conditionalFormatting sqref="B49 B51">
    <cfRule type="cellIs" dxfId="3" priority="5" stopIfTrue="1" operator="equal">
      <formula>""" """</formula>
    </cfRule>
  </conditionalFormatting>
  <conditionalFormatting sqref="B43">
    <cfRule type="cellIs" dxfId="2" priority="3" stopIfTrue="1" operator="equal">
      <formula>""" """</formula>
    </cfRule>
  </conditionalFormatting>
  <conditionalFormatting sqref="B45">
    <cfRule type="cellIs" dxfId="1" priority="2" stopIfTrue="1" operator="equal">
      <formula>""" """</formula>
    </cfRule>
  </conditionalFormatting>
  <conditionalFormatting sqref="D43">
    <cfRule type="cellIs" dxfId="0" priority="1" stopIfTrue="1" operator="equal">
      <formula>"N° CHEQUE"</formula>
    </cfRule>
  </conditionalFormatting>
  <dataValidations count="1">
    <dataValidation type="list" allowBlank="1" showInputMessage="1" showErrorMessage="1" sqref="L18:L40">
      <formula1>$G$68:$G$85</formula1>
    </dataValidation>
  </dataValidations>
  <hyperlinks>
    <hyperlink ref="I16" r:id="rId2" location="cas-4739b3-1"/>
  </hyperlinks>
  <printOptions horizontalCentered="1"/>
  <pageMargins left="0.39370078740157483" right="0.39370078740157483" top="0.39370078740157483" bottom="0.39370078740157483" header="0.27559055118110237" footer="0.35433070866141736"/>
  <pageSetup paperSize="9" scale="91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Frais de déplacement</vt:lpstr>
      <vt:lpstr>'Frais de déplacement'!Zone_d_impression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CDHB79</dc:creator>
  <cp:lastModifiedBy>CDHB79</cp:lastModifiedBy>
  <cp:lastPrinted>2021-05-28T07:49:47Z</cp:lastPrinted>
  <dcterms:created xsi:type="dcterms:W3CDTF">1996-10-21T11:03:58Z</dcterms:created>
  <dcterms:modified xsi:type="dcterms:W3CDTF">2022-08-18T15:25:25Z</dcterms:modified>
</cp:coreProperties>
</file>